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Lujan\Desktop\AUDITORIA SUPERIOR DEL ESTADO- REPORTES TRIMESTRALES\AUXILIARES 4TO TRIMESTRE 2021\FORMATOS PARA LA CUENTA PUBLIC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E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<sst xmlns="http://schemas.openxmlformats.org/spreadsheetml/2006/main" count="37" uniqueCount="37">
  <si>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</si>
  <si>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</si>
  <si>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</si>
  <si>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</si>
  <si>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</si>
  <si>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</si>
  <si>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</si>
  <si>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</si>
  <si>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</si>
  <si>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</si>
  <si>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</si>
  <si>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</si>
  <si>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</si>
  <si>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</si>
  <si>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</si>
  <si>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</si>
  <si>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</si>
  <si>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</si>
  <si>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</si>
  <si>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</si>
  <si>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</si>
  <si>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</si>
  <si>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</si>
  <si>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</si>
  <si>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</si>
  <si>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</si>
  <si>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</si>
  <si>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</si>
  <si>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</si>
  <si>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deSalud</t>
  </si>
  <si>
    <t>Del 01 de enero al 31 de diciembre de 2021</t>
  </si>
  <si>
    <t>LIC. GILBERTO BAEZA MENDOZA</t>
  </si>
  <si>
    <t xml:space="preserve">DIRECTOR ADMINISTRATIVO DEL </t>
  </si>
  <si>
    <t xml:space="preserve">                                                                                            SECRETARIO DE SALUD Y DIRECTOR GENERAL</t>
  </si>
  <si>
    <t xml:space="preserve">                                    DEL INSTITUTO CHIHUAHUENSE DE SALUD</t>
  </si>
  <si>
    <t xml:space="preserve">                                                                                         DEL INSTITUTO CHIHUAHUENSE DE SALUD</t>
  </si>
  <si>
    <t xml:space="preserve">                                                                                            DR. FELIPE FERNANDO SANDOVAL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</si>
</sst>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738187</xdr:colOff>
      <xdr:row>33</xdr:row>
      <xdr:rowOff>0</xdr:rowOff>
    </xdr:from>
    <xdr:to>
      <xdr:col>6</xdr:col>
      <xdr:colOff>800100</xdr:colOff>
      <xdr:row>33</xdr:row>
      <xdr:rowOff>0</xdr:rowOff>
    </xdr:to>
    <xdr:cxnSp macro="">
      <xdr:nvCxnSpPr>
        <xdr:cNvPr id="3" name="Conector recto 2"/>
        <xdr:cNvCxnSpPr/>
      </xdr:nvCxnSpPr>
      <xdr:spPr>
        <a:xfrm>
          <a:off x="5853112" y="6143625"/>
          <a:ext cx="266223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33</xdr:row>
      <xdr:rowOff>0</xdr:rowOff>
    </xdr:from>
    <xdr:to>
      <xdr:col>3</xdr:col>
      <xdr:colOff>476250</xdr:colOff>
      <xdr:row>33</xdr:row>
      <xdr:rowOff>0</xdr:rowOff>
    </xdr:to>
    <xdr:cxnSp macro="">
      <xdr:nvCxnSpPr>
        <xdr:cNvPr id="6" name="Conector recto 5"/>
        <xdr:cNvCxnSpPr/>
      </xdr:nvCxnSpPr>
      <xdr:spPr>
        <a:xfrm>
          <a:off x="1171575" y="6143625"/>
          <a:ext cx="32956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9" zoomScaleNormal="100" workbookViewId="0">
      <selection activeCell="J29" sqref="J2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85546875" style="13" customWidth="1"/>
    <col min="4" max="4" width="16.85546875" style="13" customWidth="1"/>
    <col min="5" max="5" width="18" style="13" customWidth="1"/>
    <col min="6" max="6" width="21" style="13" customWidth="1"/>
    <col min="7" max="7" width="16.14062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29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30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2818829394.73</v>
      </c>
      <c r="D8" s="7">
        <f>SUM(D10,D19)</f>
        <v>13571309505.369999</v>
      </c>
      <c r="E8" s="7">
        <f>SUM(E10,E19)</f>
        <v>13239509513.329998</v>
      </c>
      <c r="F8" s="7">
        <f>C8+D8-E8</f>
        <v>3150629386.7700005</v>
      </c>
      <c r="G8" s="7">
        <f>F8-C8</f>
        <v>331799992.04000044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2570987425.6300001</v>
      </c>
      <c r="D10" s="7">
        <f>SUM(D11:D17)</f>
        <v>13514681235.139999</v>
      </c>
      <c r="E10" s="7">
        <f>SUM(E11:E17)</f>
        <v>13166186297.359999</v>
      </c>
      <c r="F10" s="7">
        <f t="shared" ref="F10:F17" si="0">C10+D10-E10</f>
        <v>2919482363.4100018</v>
      </c>
      <c r="G10" s="7">
        <f t="shared" ref="G10:G17" si="1">F10-C10</f>
        <v>348494937.78000164</v>
      </c>
    </row>
    <row r="11" spans="2:7" x14ac:dyDescent="0.2">
      <c r="B11" s="3" t="s">
        <v>6</v>
      </c>
      <c r="C11" s="8">
        <v>114570779.29000001</v>
      </c>
      <c r="D11" s="8">
        <v>4964630408.7200003</v>
      </c>
      <c r="E11" s="8">
        <v>4951822996.1200008</v>
      </c>
      <c r="F11" s="12">
        <f t="shared" si="0"/>
        <v>127378191.88999939</v>
      </c>
      <c r="G11" s="12">
        <f t="shared" si="1"/>
        <v>12807412.599999383</v>
      </c>
    </row>
    <row r="12" spans="2:7" x14ac:dyDescent="0.2">
      <c r="B12" s="3" t="s">
        <v>7</v>
      </c>
      <c r="C12" s="8">
        <v>2121908329.8199999</v>
      </c>
      <c r="D12" s="8">
        <v>7806882511.6199999</v>
      </c>
      <c r="E12" s="8">
        <v>7440468445.8399992</v>
      </c>
      <c r="F12" s="12">
        <f t="shared" si="0"/>
        <v>2488322395.6000013</v>
      </c>
      <c r="G12" s="12">
        <f t="shared" si="1"/>
        <v>366414065.7800014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334508316.51999998</v>
      </c>
      <c r="D15" s="8">
        <v>743168314.80000019</v>
      </c>
      <c r="E15" s="8">
        <v>773894855.4000001</v>
      </c>
      <c r="F15" s="12">
        <f t="shared" si="0"/>
        <v>303781775.92000008</v>
      </c>
      <c r="G15" s="12">
        <f t="shared" si="1"/>
        <v>-30726540.599999905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247841969.09999996</v>
      </c>
      <c r="D19" s="7">
        <f>SUM(D20:D28)</f>
        <v>56628270.229999997</v>
      </c>
      <c r="E19" s="7">
        <f>SUM(E20:E28)</f>
        <v>73323215.969999999</v>
      </c>
      <c r="F19" s="7">
        <f t="shared" ref="F19:F28" si="2">C19+D19-E19</f>
        <v>231147023.35999998</v>
      </c>
      <c r="G19" s="7">
        <f t="shared" ref="G19:G28" si="3">F19-C19</f>
        <v>-16694945.73999998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285080304.06999999</v>
      </c>
      <c r="D21" s="8">
        <v>11264550.779999999</v>
      </c>
      <c r="E21" s="8">
        <v>2286809.6599999997</v>
      </c>
      <c r="F21" s="12">
        <f t="shared" si="2"/>
        <v>294058045.18999994</v>
      </c>
      <c r="G21" s="12">
        <f t="shared" si="3"/>
        <v>8977741.1199999452</v>
      </c>
    </row>
    <row r="22" spans="1:7" ht="24" x14ac:dyDescent="0.2">
      <c r="A22" s="16" t="s">
        <v>16</v>
      </c>
      <c r="B22" s="3" t="s">
        <v>17</v>
      </c>
      <c r="C22" s="8">
        <v>191922617.56999999</v>
      </c>
      <c r="D22" s="8">
        <v>900000</v>
      </c>
      <c r="E22" s="8">
        <v>0</v>
      </c>
      <c r="F22" s="12">
        <f t="shared" si="2"/>
        <v>192822617.56999999</v>
      </c>
      <c r="G22" s="12">
        <f t="shared" si="3"/>
        <v>900000</v>
      </c>
    </row>
    <row r="23" spans="1:7" x14ac:dyDescent="0.2">
      <c r="B23" s="3" t="s">
        <v>18</v>
      </c>
      <c r="C23" s="8">
        <v>621219111.09000003</v>
      </c>
      <c r="D23" s="8">
        <v>23667300.32</v>
      </c>
      <c r="E23" s="8">
        <v>22095922.68</v>
      </c>
      <c r="F23" s="12">
        <f t="shared" si="2"/>
        <v>622790488.73000014</v>
      </c>
      <c r="G23" s="12">
        <f t="shared" si="3"/>
        <v>1571377.6400001049</v>
      </c>
    </row>
    <row r="24" spans="1:7" x14ac:dyDescent="0.2">
      <c r="B24" s="3" t="s">
        <v>19</v>
      </c>
      <c r="C24" s="8">
        <v>15077715.32</v>
      </c>
      <c r="D24" s="8">
        <v>0</v>
      </c>
      <c r="E24" s="8">
        <v>0</v>
      </c>
      <c r="F24" s="12">
        <f t="shared" si="2"/>
        <v>15077715.32</v>
      </c>
      <c r="G24" s="12">
        <f t="shared" si="3"/>
        <v>0</v>
      </c>
    </row>
    <row r="25" spans="1:7" ht="24" x14ac:dyDescent="0.2">
      <c r="B25" s="3" t="s">
        <v>20</v>
      </c>
      <c r="C25" s="8">
        <v>-580377474.88</v>
      </c>
      <c r="D25" s="8">
        <v>18539379.98</v>
      </c>
      <c r="E25" s="8">
        <v>37705703.329999998</v>
      </c>
      <c r="F25" s="12">
        <f t="shared" si="2"/>
        <v>-599543798.23000002</v>
      </c>
      <c r="G25" s="12">
        <f t="shared" si="3"/>
        <v>-19166323.350000024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-285080304.06999999</v>
      </c>
      <c r="D27" s="8">
        <v>2257039.15</v>
      </c>
      <c r="E27" s="8">
        <v>11234780.299999999</v>
      </c>
      <c r="F27" s="12">
        <f t="shared" si="2"/>
        <v>-294058045.22000003</v>
      </c>
      <c r="G27" s="12">
        <f t="shared" si="3"/>
        <v>-8977741.1500000358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>
      <c r="B34" s="20" t="s">
        <v>36</v>
      </c>
      <c r="D34" s="21"/>
      <c r="F34" s="22" t="s">
        <v>31</v>
      </c>
      <c r="G34" s="21"/>
    </row>
    <row r="35" spans="2:7" s="19" customFormat="1" x14ac:dyDescent="0.2">
      <c r="B35" s="23" t="s">
        <v>33</v>
      </c>
      <c r="D35" s="22"/>
      <c r="E35" s="24"/>
      <c r="F35" s="22" t="s">
        <v>32</v>
      </c>
      <c r="G35" s="22"/>
    </row>
    <row r="36" spans="2:7" s="19" customFormat="1" x14ac:dyDescent="0.2">
      <c r="B36" s="20" t="s">
        <v>35</v>
      </c>
      <c r="D36" s="22"/>
      <c r="E36" s="22" t="s">
        <v>34</v>
      </c>
      <c r="G36" s="22"/>
    </row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2021-10-27T18:09:14Z</cp:lastPrinted>
  <dcterms:created xsi:type="dcterms:W3CDTF">2019-12-03T19:14:48Z</dcterms:created>
  <dcterms:modified xsi:type="dcterms:W3CDTF">2022-02-02T21:16:22Z</dcterms:modified>
</cp:coreProperties>
</file>